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DieseArbeitsmappe"/>
  <xr:revisionPtr revIDLastSave="0" documentId="13_ncr:1_{A5629A3E-4426-41CB-B025-AE277D444A6E}" xr6:coauthVersionLast="41" xr6:coauthVersionMax="41" xr10:uidLastSave="{00000000-0000-0000-0000-000000000000}"/>
  <bookViews>
    <workbookView xWindow="5190" yWindow="840" windowWidth="21675" windowHeight="13410" xr2:uid="{00000000-000D-0000-FFFF-FFFF00000000}"/>
  </bookViews>
  <sheets>
    <sheet name="Tabelle1"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3" i="1" l="1"/>
  <c r="M33" i="1" l="1"/>
  <c r="L33" i="1"/>
  <c r="K33" i="1"/>
  <c r="J33" i="1"/>
</calcChain>
</file>

<file path=xl/sharedStrings.xml><?xml version="1.0" encoding="utf-8"?>
<sst xmlns="http://schemas.openxmlformats.org/spreadsheetml/2006/main" count="21" uniqueCount="21">
  <si>
    <t>Vereinfachtes Tarifmodell für den regulierten Tarif der Lubmin-Brandov Gastransport GmbH (LBTG)</t>
  </si>
  <si>
    <t>Bedienungsanleitung</t>
  </si>
  <si>
    <t>Die Konsistenz der einzugebenden Werte mit den im Modell vorgegebenen Einheiten ist vom Benutzer sicherzustellen.</t>
  </si>
  <si>
    <t>Kalenderjahr</t>
  </si>
  <si>
    <t>Eingangsparameter</t>
  </si>
  <si>
    <t>Regulierter Tarif</t>
  </si>
  <si>
    <t>Haftungsausschluss</t>
  </si>
  <si>
    <t>Die LBTG weist darauf hin, dass ihre regulierten Kapazitäten langfristig komplett vermarktet sind.</t>
  </si>
  <si>
    <t>Lubmin-Brandov
Gastransport</t>
  </si>
  <si>
    <t>Modellierung</t>
  </si>
  <si>
    <t>Gemäß der Veröffentlichungspflicht wird dieses Modell in deutscher und in englischer Sprache veröffentlicht. In Zweifelsfällen geht die deutsche Version vor.</t>
  </si>
  <si>
    <t>Zellen mit gelbem Hintergrund (s. links) erfordern vom Benutzer auszufüllende Eingabewerte.</t>
  </si>
  <si>
    <t>Von LBTG vorgegebene Werte sowie Ergebnisse weisen einen neutralen Zellenhintergrund auf.</t>
  </si>
  <si>
    <t>Dezember 2019</t>
  </si>
  <si>
    <t>geplante zulässige Erlöse aus Fernleitungsdienstleistungen in EUR</t>
  </si>
  <si>
    <t>Prognostizierte kontrahierte Kapazität in kWh/h/a</t>
  </si>
  <si>
    <t xml:space="preserve">Hinsichtlich der geplanten zulässigen Erlöse für die Entgeltperioden der restlichen Regulierungsperiode wird auf die Ausführungen zu den Fernleitungsentgelten in unserer Veröffentlichung zu Art. 30 NC TAR verwiesen. </t>
  </si>
  <si>
    <t>Regulierter Tarif der LBTG in EUR/(kWh/h)/a</t>
  </si>
  <si>
    <t>Mit diesem Tarifmodell kommt die LBTG der Veröffentlichungspflicht nach Art. 30 der Verordnung (EU) 2017/460 der Kommission (nachfolgend: NC TAR) in Verbindung mit dem Beschluss BK9-18/611 der Bundesnetzagentur (REGENT-GP) nach. Die Gültigkeit individueller Verträge sowie der aktuellen AGB und EGB wird durch Inhalte dieses Modells nicht beeinflusst.</t>
  </si>
  <si>
    <t>In diesem Modell wird für die Kalenderjahre 2021 - 2023 der regulierte Tarif der LBTG anhand der vom Benutzer zu wählenden Eingangsparameter ermittelt.</t>
  </si>
  <si>
    <t xml:space="preserve">Der im Marktgebiet GASPOOL von allen Fernleitungsnetzbetreibern einheitlich angewendete Referenzpreis errechnet sich aus der Summe der geplanten zulässigen Erlöse aller Fernleitungsnetzbetreiber, geteilt durch die Summe aller prognostizierten Kapazitäten. Hierzu verweisen wir auf die Festlegung BK9-18/611 REGENT_GP der Bundesnetzagentur.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</si>
</sst>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4"/>
      <color theme="1"/>
      <name val="Calibri"/>
      <family val="2"/>
      <scheme val="minor"/>
    </font>
    <font>
      <sz val="14"/>
      <color rgb="FFF39400"/>
      <name val="Helvetica"/>
    </font>
  </fonts>
  <fills count="4">
    <fill>
      <patternFill patternType="none"/>
    </fill>
    <fill>
      <patternFill patternType="gray125"/>
    </fill>
    <fill>
      <patternFill patternType="solid">
        <fgColor rgb="FFFFFF99"/>
        <bgColor indexed="64"/>
      </patternFill>
    </fill>
    <fill>
      <patternFill patternType="solid">
        <fgColor rgb="FFF39400"/>
        <bgColor indexed="64"/>
      </patternFill>
    </fill>
  </fills>
  <borders count="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s>
  <cellStyleXfs count="1">
    <xf numFmtId="0" fontId="0" fillId="0" borderId="0"/>
  </cellStyleXfs>
  <cellXfs count="20">
    <xf numFmtId="0" fontId="0" fillId="0" borderId="0" xfId="0"/>
    <xf numFmtId="0" fontId="0" fillId="2" borderId="1" xfId="0" applyFill="1" applyBorder="1"/>
    <xf numFmtId="0" fontId="1" fillId="0" borderId="0" xfId="0" applyFont="1"/>
    <xf numFmtId="0" fontId="1" fillId="0" borderId="0" xfId="0" applyFont="1" applyAlignment="1">
      <alignment horizontal="center"/>
    </xf>
    <xf numFmtId="3" fontId="0" fillId="2" borderId="1" xfId="0" applyNumberFormat="1" applyFill="1" applyBorder="1" applyAlignment="1">
      <alignment horizontal="center"/>
    </xf>
    <xf numFmtId="0" fontId="0" fillId="3" borderId="0" xfId="0" applyFill="1"/>
    <xf numFmtId="0" fontId="0" fillId="3" borderId="0" xfId="0" applyFill="1" applyAlignment="1">
      <alignment horizontal="right" vertical="top"/>
    </xf>
    <xf numFmtId="3" fontId="0" fillId="0" borderId="2" xfId="0" applyNumberFormat="1" applyFill="1" applyBorder="1" applyAlignment="1">
      <alignment horizontal="center"/>
    </xf>
    <xf numFmtId="17" fontId="0" fillId="3" borderId="0" xfId="0" quotePrefix="1" applyNumberFormat="1" applyFill="1" applyAlignment="1">
      <alignment horizontal="right" vertical="center"/>
    </xf>
    <xf numFmtId="2" fontId="0" fillId="0" borderId="0" xfId="0" applyNumberFormat="1" applyAlignment="1">
      <alignment horizontal="center"/>
    </xf>
    <xf numFmtId="3" fontId="0" fillId="0" borderId="1" xfId="0" applyNumberFormat="1" applyFill="1" applyBorder="1" applyAlignment="1">
      <alignment horizontal="center"/>
    </xf>
    <xf numFmtId="0" fontId="1" fillId="0" borderId="0" xfId="0" applyFont="1" applyFill="1" applyAlignment="1">
      <alignment horizontal="center"/>
    </xf>
    <xf numFmtId="0" fontId="0" fillId="0" borderId="0" xfId="0" applyFill="1"/>
    <xf numFmtId="2" fontId="0" fillId="0" borderId="0" xfId="0" applyNumberFormat="1" applyFill="1" applyAlignment="1">
      <alignment horizontal="center"/>
    </xf>
    <xf numFmtId="0" fontId="0" fillId="0" borderId="0" xfId="0" applyAlignment="1">
      <alignment horizontal="left"/>
    </xf>
    <xf numFmtId="0" fontId="0" fillId="0" borderId="0" xfId="0"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center"/>
    </xf>
    <xf numFmtId="0" fontId="2" fillId="3" borderId="0" xfId="0" applyFont="1" applyFill="1" applyAlignment="1">
      <alignment horizontal="center" vertical="center"/>
    </xf>
    <xf numFmtId="0" fontId="0" fillId="0" borderId="0" xfId="0" applyFill="1" applyAlignment="1">
      <alignment horizontal="left" wrapText="1"/>
    </xf>
  </cellXfs>
  <cellStyles count="1">
    <cellStyle name="Standard" xfId="0" builtinId="0"/>
  </cellStyles>
  <dxfs count="0"/>
  <tableStyles count="0" defaultTableStyle="TableStyleMedium2" defaultPivotStyle="PivotStyleLight16"/>
  <colors>
    <mruColors>
      <color rgb="FFF394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P33"/>
  <sheetViews>
    <sheetView tabSelected="1" zoomScale="115" zoomScaleNormal="115" workbookViewId="0">
      <pane ySplit="3" topLeftCell="A4" activePane="bottomLeft" state="frozen"/>
      <selection pane="bottomLeft" activeCell="D18" sqref="D18:N18"/>
    </sheetView>
  </sheetViews>
  <sheetFormatPr baseColWidth="10" defaultRowHeight="15" x14ac:dyDescent="0.25"/>
  <cols>
    <col min="1" max="5" width="1.7109375" customWidth="1"/>
    <col min="9" max="9" width="21.85546875" customWidth="1"/>
  </cols>
  <sheetData>
    <row r="1" spans="1:14" ht="21" customHeight="1" x14ac:dyDescent="0.25">
      <c r="A1" s="16" t="s">
        <v>8</v>
      </c>
      <c r="B1" s="17"/>
      <c r="C1" s="17"/>
      <c r="D1" s="17"/>
      <c r="E1" s="17"/>
      <c r="F1" s="17"/>
      <c r="G1" s="5"/>
      <c r="H1" s="5"/>
      <c r="I1" s="5"/>
      <c r="J1" s="5"/>
      <c r="K1" s="5"/>
      <c r="L1" s="5"/>
      <c r="M1" s="5"/>
      <c r="N1" s="8" t="s">
        <v>13</v>
      </c>
    </row>
    <row r="2" spans="1:14" ht="23.45" customHeight="1" x14ac:dyDescent="0.25">
      <c r="A2" s="17"/>
      <c r="B2" s="17"/>
      <c r="C2" s="17"/>
      <c r="D2" s="17"/>
      <c r="E2" s="17"/>
      <c r="F2" s="17"/>
      <c r="G2" s="5"/>
      <c r="H2" s="5"/>
      <c r="I2" s="5"/>
      <c r="J2" s="5"/>
      <c r="K2" s="5"/>
      <c r="L2" s="5"/>
      <c r="M2" s="5"/>
      <c r="N2" s="6"/>
    </row>
    <row r="3" spans="1:14" ht="27.6" customHeight="1" x14ac:dyDescent="0.25">
      <c r="A3" s="18" t="s">
        <v>0</v>
      </c>
      <c r="B3" s="18"/>
      <c r="C3" s="18"/>
      <c r="D3" s="18"/>
      <c r="E3" s="18"/>
      <c r="F3" s="18"/>
      <c r="G3" s="18"/>
      <c r="H3" s="18"/>
      <c r="I3" s="18"/>
      <c r="J3" s="18"/>
      <c r="K3" s="18"/>
      <c r="L3" s="18"/>
      <c r="M3" s="18"/>
      <c r="N3" s="18"/>
    </row>
    <row r="5" spans="1:14" x14ac:dyDescent="0.25">
      <c r="C5" s="2" t="s">
        <v>6</v>
      </c>
    </row>
    <row r="6" spans="1:14" ht="43.15" customHeight="1" x14ac:dyDescent="0.25">
      <c r="D6" s="15" t="s">
        <v>18</v>
      </c>
      <c r="E6" s="15"/>
      <c r="F6" s="15"/>
      <c r="G6" s="15"/>
      <c r="H6" s="15"/>
      <c r="I6" s="15"/>
      <c r="J6" s="15"/>
      <c r="K6" s="15"/>
      <c r="L6" s="15"/>
      <c r="M6" s="15"/>
      <c r="N6" s="15"/>
    </row>
    <row r="8" spans="1:14" ht="27.6" customHeight="1" x14ac:dyDescent="0.25">
      <c r="D8" s="15" t="s">
        <v>10</v>
      </c>
      <c r="E8" s="15"/>
      <c r="F8" s="15"/>
      <c r="G8" s="15"/>
      <c r="H8" s="15"/>
      <c r="I8" s="15"/>
      <c r="J8" s="15"/>
      <c r="K8" s="15"/>
      <c r="L8" s="15"/>
      <c r="M8" s="15"/>
      <c r="N8" s="15"/>
    </row>
    <row r="11" spans="1:14" x14ac:dyDescent="0.25">
      <c r="C11" s="2" t="s">
        <v>1</v>
      </c>
    </row>
    <row r="12" spans="1:14" ht="42" customHeight="1" x14ac:dyDescent="0.25">
      <c r="D12" s="15" t="s">
        <v>19</v>
      </c>
      <c r="E12" s="15"/>
      <c r="F12" s="15"/>
      <c r="G12" s="15"/>
      <c r="H12" s="15"/>
      <c r="I12" s="15"/>
      <c r="J12" s="15"/>
      <c r="K12" s="15"/>
      <c r="L12" s="15"/>
      <c r="M12" s="15"/>
      <c r="N12" s="15"/>
    </row>
    <row r="14" spans="1:14" ht="27.6" customHeight="1" x14ac:dyDescent="0.25">
      <c r="D14" s="15" t="s">
        <v>16</v>
      </c>
      <c r="E14" s="15"/>
      <c r="F14" s="15"/>
      <c r="G14" s="15"/>
      <c r="H14" s="15"/>
      <c r="I14" s="15"/>
      <c r="J14" s="15"/>
      <c r="K14" s="15"/>
      <c r="L14" s="15"/>
      <c r="M14" s="15"/>
      <c r="N14" s="15"/>
    </row>
    <row r="16" spans="1:14" x14ac:dyDescent="0.25">
      <c r="D16" s="14" t="s">
        <v>7</v>
      </c>
      <c r="E16" s="14"/>
      <c r="F16" s="14"/>
      <c r="G16" s="14"/>
      <c r="H16" s="14"/>
      <c r="I16" s="14"/>
      <c r="J16" s="14"/>
      <c r="K16" s="14"/>
      <c r="L16" s="14"/>
      <c r="M16" s="14"/>
      <c r="N16" s="14"/>
    </row>
    <row r="18" spans="3:16" ht="44.25" customHeight="1" x14ac:dyDescent="0.25">
      <c r="D18" s="19" t="s">
        <v>20</v>
      </c>
      <c r="E18" s="19"/>
      <c r="F18" s="19"/>
      <c r="G18" s="19"/>
      <c r="H18" s="19"/>
      <c r="I18" s="19"/>
      <c r="J18" s="19"/>
      <c r="K18" s="19"/>
      <c r="L18" s="19"/>
      <c r="M18" s="19"/>
      <c r="N18" s="19"/>
    </row>
    <row r="20" spans="3:16" x14ac:dyDescent="0.25">
      <c r="F20" s="1"/>
      <c r="G20" t="s">
        <v>11</v>
      </c>
    </row>
    <row r="21" spans="3:16" x14ac:dyDescent="0.25">
      <c r="F21" t="s">
        <v>2</v>
      </c>
    </row>
    <row r="22" spans="3:16" x14ac:dyDescent="0.25">
      <c r="F22" t="s">
        <v>12</v>
      </c>
    </row>
    <row r="24" spans="3:16" x14ac:dyDescent="0.25">
      <c r="C24" s="2" t="s">
        <v>9</v>
      </c>
    </row>
    <row r="25" spans="3:16" x14ac:dyDescent="0.25">
      <c r="L25" s="3" t="s">
        <v>3</v>
      </c>
    </row>
    <row r="26" spans="3:16" x14ac:dyDescent="0.25">
      <c r="J26" s="3">
        <v>2019</v>
      </c>
      <c r="K26" s="3">
        <v>2020</v>
      </c>
      <c r="L26" s="3">
        <v>2021</v>
      </c>
      <c r="M26" s="3">
        <v>2022</v>
      </c>
      <c r="N26" s="3">
        <v>2023</v>
      </c>
      <c r="P26" s="11"/>
    </row>
    <row r="27" spans="3:16" x14ac:dyDescent="0.25">
      <c r="J27" s="3"/>
      <c r="K27" s="3"/>
      <c r="L27" s="3"/>
      <c r="M27" s="3"/>
      <c r="N27" s="3"/>
      <c r="P27" s="11"/>
    </row>
    <row r="28" spans="3:16" x14ac:dyDescent="0.25">
      <c r="D28" s="2" t="s">
        <v>4</v>
      </c>
      <c r="P28" s="12"/>
    </row>
    <row r="29" spans="3:16" x14ac:dyDescent="0.25">
      <c r="E29" t="s">
        <v>14</v>
      </c>
      <c r="J29" s="7">
        <v>9566183</v>
      </c>
      <c r="K29" s="10">
        <v>10627176</v>
      </c>
      <c r="L29" s="4"/>
      <c r="M29" s="4"/>
      <c r="N29" s="4"/>
      <c r="P29" s="10"/>
    </row>
    <row r="30" spans="3:16" x14ac:dyDescent="0.25">
      <c r="E30" t="s">
        <v>15</v>
      </c>
      <c r="J30" s="7">
        <v>5109219</v>
      </c>
      <c r="K30" s="10">
        <v>5109219</v>
      </c>
      <c r="L30" s="4"/>
      <c r="M30" s="4"/>
      <c r="N30" s="4"/>
      <c r="P30" s="10"/>
    </row>
    <row r="31" spans="3:16" x14ac:dyDescent="0.25">
      <c r="P31" s="12"/>
    </row>
    <row r="32" spans="3:16" x14ac:dyDescent="0.25">
      <c r="D32" s="2" t="s">
        <v>5</v>
      </c>
      <c r="P32" s="12"/>
    </row>
    <row r="33" spans="5:16" x14ac:dyDescent="0.25">
      <c r="E33" t="s">
        <v>17</v>
      </c>
      <c r="J33" s="9">
        <f>IF(OR(ISNUMBER(J29)*1=0,ISNUMBER(J30)*1=0,J30=0),"- - -",ROUND(J29/J30,2))</f>
        <v>1.87</v>
      </c>
      <c r="K33" s="9">
        <f>IF(OR(ISNUMBER(K29)*1=0,ISNUMBER(K30)*1=0,K30=0),"- - -",ROUND(K29/K30,2))</f>
        <v>2.08</v>
      </c>
      <c r="L33" s="9" t="str">
        <f>IF(OR(ISNUMBER(L29)*1=0,ISNUMBER(L30)*1=0,L30=0),"- - -",ROUND(L29/L30,2))</f>
        <v>- - -</v>
      </c>
      <c r="M33" s="9" t="str">
        <f>IF(OR(ISNUMBER(M29)*1=0,ISNUMBER(M30)*1=0,M30=0),"- - -",ROUND(M29/M30,2))</f>
        <v>- - -</v>
      </c>
      <c r="N33" s="9" t="str">
        <f>IF(OR(ISNUMBER(N29)*1=0,ISNUMBER(N30)*1=0,N30=0),"- - -",ROUND(N29/N30,2))</f>
        <v>- - -</v>
      </c>
      <c r="P33" s="13"/>
    </row>
  </sheetData>
  <mergeCells count="8">
    <mergeCell ref="D18:N18"/>
    <mergeCell ref="D16:N16"/>
    <mergeCell ref="D14:N14"/>
    <mergeCell ref="A1:F2"/>
    <mergeCell ref="D8:N8"/>
    <mergeCell ref="A3:N3"/>
    <mergeCell ref="D6:N6"/>
    <mergeCell ref="D12:N12"/>
  </mergeCells>
  <pageMargins left="0.7" right="0.7" top="0.78740157499999996" bottom="0.78740157499999996"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2017-12-01T11:42:51Z</dcterms:created>
  <dcterms:modified xsi:type="dcterms:W3CDTF">2019-11-27T12:33:06Z</dcterms:modified>
</cp:coreProperties>
</file>